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4820" windowHeight="7410"/>
  </bookViews>
  <sheets>
    <sheet name="總表-冊次及人次-六館" sheetId="1" r:id="rId1"/>
  </sheets>
  <definedNames>
    <definedName name="_xlnm.Print_Area" localSheetId="0">'總表-冊次及人次-六館'!$A$1:$G$58</definedName>
    <definedName name="_xlnm.Print_Titles" localSheetId="0">'總表-冊次及人次-六館'!$1:$1</definedName>
  </definedNames>
  <calcPr calcId="145621"/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D58" i="1" l="1"/>
  <c r="C58" i="1"/>
  <c r="D29" i="1"/>
  <c r="E58" i="1"/>
  <c r="E29" i="1"/>
  <c r="C29" i="1"/>
  <c r="F29" i="1"/>
  <c r="F58" i="1"/>
  <c r="G4" i="1"/>
  <c r="G33" i="1"/>
  <c r="G58" i="1" l="1"/>
  <c r="G29" i="1"/>
</calcChain>
</file>

<file path=xl/sharedStrings.xml><?xml version="1.0" encoding="utf-8"?>
<sst xmlns="http://schemas.openxmlformats.org/spreadsheetml/2006/main" count="79" uniqueCount="46">
  <si>
    <t>總計</t>
  </si>
  <si>
    <t>醫學系</t>
  </si>
  <si>
    <t>學士後中醫學系</t>
  </si>
  <si>
    <t>宗教與人文研究所</t>
    <phoneticPr fontId="1" type="noConversion"/>
  </si>
  <si>
    <t>借書</t>
    <phoneticPr fontId="1" type="noConversion"/>
  </si>
  <si>
    <t>還書</t>
    <phoneticPr fontId="1" type="noConversion"/>
  </si>
  <si>
    <t>續借</t>
    <phoneticPr fontId="1" type="noConversion"/>
  </si>
  <si>
    <t>預約</t>
    <phoneticPr fontId="1" type="noConversion"/>
  </si>
  <si>
    <t>總計</t>
    <phoneticPr fontId="1" type="noConversion"/>
  </si>
  <si>
    <t>醫
學
院</t>
    <phoneticPr fontId="1" type="noConversion"/>
  </si>
  <si>
    <t>醫學科學研究所</t>
    <phoneticPr fontId="1" type="noConversion"/>
  </si>
  <si>
    <t>護理學系(含碩士班)</t>
    <phoneticPr fontId="1" type="noConversion"/>
  </si>
  <si>
    <t>公共衛生學系(含碩士班)</t>
    <phoneticPr fontId="1" type="noConversion"/>
  </si>
  <si>
    <t>醫學檢驗生物技術系 (含碩士班)</t>
    <phoneticPr fontId="1" type="noConversion"/>
  </si>
  <si>
    <t>醫學資訊學系(含碩士班)</t>
    <phoneticPr fontId="1" type="noConversion"/>
  </si>
  <si>
    <t>醫學系藥理暨毒理學 碩士班/博士班</t>
    <phoneticPr fontId="1" type="noConversion"/>
  </si>
  <si>
    <t>物理治療學系(含碩士班)</t>
    <phoneticPr fontId="1" type="noConversion"/>
  </si>
  <si>
    <t>生命科學系(含碩士班)</t>
    <phoneticPr fontId="1" type="noConversion"/>
  </si>
  <si>
    <t>分子生物暨人類遺傳學系(含碩士班)</t>
    <phoneticPr fontId="1" type="noConversion"/>
  </si>
  <si>
    <t>人
社
院</t>
    <phoneticPr fontId="1" type="noConversion"/>
  </si>
  <si>
    <t>社會工作學系(含碩士班)</t>
    <phoneticPr fontId="1" type="noConversion"/>
  </si>
  <si>
    <t>人類發展與心理學系(含碩士班)</t>
    <phoneticPr fontId="1" type="noConversion"/>
  </si>
  <si>
    <t>東方語文學系(含碩士班)</t>
    <phoneticPr fontId="1" type="noConversion"/>
  </si>
  <si>
    <t>教
傳
院</t>
    <phoneticPr fontId="1" type="noConversion"/>
  </si>
  <si>
    <t>教育研究所+師資培育中心</t>
    <phoneticPr fontId="1" type="noConversion"/>
  </si>
  <si>
    <t>傳播學系(含碩士班)</t>
    <phoneticPr fontId="1" type="noConversion"/>
  </si>
  <si>
    <t>兒童發展與家庭教育學系</t>
    <phoneticPr fontId="1" type="noConversion"/>
  </si>
  <si>
    <t>人類發展與心理學系(含碩士班)</t>
    <phoneticPr fontId="1" type="noConversion"/>
  </si>
  <si>
    <t>宗教與人文研究所</t>
    <phoneticPr fontId="1" type="noConversion"/>
  </si>
  <si>
    <t>各教學中心</t>
    <phoneticPr fontId="1" type="noConversion"/>
  </si>
  <si>
    <t>學士後中醫學系</t>
    <phoneticPr fontId="1" type="noConversion"/>
  </si>
  <si>
    <t>統計範圍: 當年度8月1日至下一年度7月31日</t>
    <phoneticPr fontId="1" type="noConversion"/>
  </si>
  <si>
    <t>單位:人次</t>
    <phoneticPr fontId="1" type="noConversion"/>
  </si>
  <si>
    <t>醫學系生物醫學碩士班</t>
  </si>
  <si>
    <t>國際服務產業管理學士學位學程</t>
    <phoneticPr fontId="1" type="noConversion"/>
  </si>
  <si>
    <t>國際數位媒體科技學士學位學程</t>
    <phoneticPr fontId="1" type="noConversion"/>
  </si>
  <si>
    <t>英美語文學系</t>
    <phoneticPr fontId="1" type="noConversion"/>
  </si>
  <si>
    <t>國際學院</t>
    <phoneticPr fontId="1" type="noConversion"/>
  </si>
  <si>
    <t>系所教職員生借閱情形一覽表( 含校本部/人社院/學院/慈中小/花蓮慈院等六館)</t>
    <phoneticPr fontId="1" type="noConversion"/>
  </si>
  <si>
    <t>單位:冊次</t>
    <phoneticPr fontId="1" type="noConversion"/>
  </si>
  <si>
    <t>系所教職員生借閱情形一覽表( 含校本部/人社院/學院/慈中小/花蓮慈院等六館)</t>
    <phoneticPr fontId="1" type="noConversion"/>
  </si>
  <si>
    <r>
      <rPr>
        <sz val="12"/>
        <rFont val="新細明體"/>
        <family val="1"/>
        <charset val="136"/>
      </rPr>
      <t>單位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冊次</t>
    </r>
    <phoneticPr fontId="1" type="noConversion"/>
  </si>
  <si>
    <r>
      <rPr>
        <sz val="12"/>
        <rFont val="新細明體"/>
        <family val="1"/>
        <charset val="136"/>
      </rPr>
      <t>單位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人次</t>
    </r>
    <phoneticPr fontId="1" type="noConversion"/>
  </si>
  <si>
    <t>院級人員</t>
    <phoneticPr fontId="1" type="noConversion"/>
  </si>
  <si>
    <t>國際
學院</t>
    <phoneticPr fontId="1" type="noConversion"/>
  </si>
  <si>
    <t>臨床藥學研究所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</si>
</sst>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/>
    <xf numFmtId="0" fontId="0" fillId="0" borderId="0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/>
    <xf numFmtId="0" fontId="0" fillId="0" borderId="2" xfId="0" applyFont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/>
    <xf numFmtId="0" fontId="0" fillId="0" borderId="2" xfId="0" applyFont="1" applyFill="1" applyBorder="1" applyAlignment="1">
      <alignment horizontal="center"/>
    </xf>
    <xf numFmtId="0" fontId="0" fillId="3" borderId="0" xfId="0" applyFont="1" applyFill="1" applyAlignment="1"/>
    <xf numFmtId="0" fontId="0" fillId="3" borderId="0" xfId="0" applyFont="1" applyFill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Border="1" applyAlignment="1"/>
    <xf numFmtId="0" fontId="0" fillId="0" borderId="3" xfId="0" applyFont="1" applyBorder="1" applyAlignment="1"/>
    <xf numFmtId="0" fontId="0" fillId="0" borderId="3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/>
    <xf numFmtId="0" fontId="0" fillId="0" borderId="6" xfId="0" applyBorder="1" applyAlignment="1"/>
    <xf numFmtId="0" fontId="0" fillId="0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Normal="100" workbookViewId="0">
      <pane ySplit="1" topLeftCell="A44" activePane="bottomLeft" state="frozen"/>
      <selection pane="bottomLeft" activeCell="H34" sqref="H34:H38"/>
    </sheetView>
  </sheetViews>
  <sheetFormatPr defaultRowHeight="16.5"/>
  <cols>
    <col min="1" max="1" width="7.375" style="4" customWidth="1"/>
    <col min="2" max="2" width="32.75" style="4" customWidth="1"/>
    <col min="3" max="6" width="9" style="5"/>
    <col min="7" max="7" width="9" style="4"/>
    <col min="8" max="8" width="9" style="6"/>
    <col min="9" max="16384" width="9" style="2"/>
  </cols>
  <sheetData>
    <row r="1" spans="1:8">
      <c r="A1" s="3" t="s">
        <v>31</v>
      </c>
    </row>
    <row r="2" spans="1:8">
      <c r="A2" s="7" t="s">
        <v>38</v>
      </c>
      <c r="B2" s="7"/>
      <c r="C2" s="8"/>
      <c r="D2" s="8"/>
      <c r="E2" s="8"/>
      <c r="F2" s="8"/>
      <c r="G2" s="7" t="s">
        <v>39</v>
      </c>
    </row>
    <row r="3" spans="1:8">
      <c r="A3" s="9"/>
      <c r="B3" s="10" t="s">
        <v>41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"/>
    </row>
    <row r="4" spans="1:8" ht="16.5" customHeight="1">
      <c r="A4" s="27" t="s">
        <v>9</v>
      </c>
      <c r="B4" s="12" t="s">
        <v>1</v>
      </c>
      <c r="C4" s="11">
        <v>2579</v>
      </c>
      <c r="D4" s="11">
        <v>2698</v>
      </c>
      <c r="E4" s="11">
        <v>767</v>
      </c>
      <c r="F4" s="11">
        <v>995</v>
      </c>
      <c r="G4" s="9">
        <f>SUM(C4:F4)</f>
        <v>7039</v>
      </c>
      <c r="H4" s="1"/>
    </row>
    <row r="5" spans="1:8" ht="16.5" customHeight="1">
      <c r="A5" s="28"/>
      <c r="B5" s="13" t="s">
        <v>33</v>
      </c>
      <c r="C5" s="11">
        <v>247</v>
      </c>
      <c r="D5" s="11">
        <v>236</v>
      </c>
      <c r="E5" s="11">
        <v>81</v>
      </c>
      <c r="F5" s="11">
        <v>162</v>
      </c>
      <c r="G5" s="9">
        <f t="shared" ref="G5:G28" si="0">SUM(C5:F5)</f>
        <v>726</v>
      </c>
      <c r="H5" s="14"/>
    </row>
    <row r="6" spans="1:8">
      <c r="A6" s="28"/>
      <c r="B6" s="12" t="s">
        <v>15</v>
      </c>
      <c r="C6" s="11">
        <v>45</v>
      </c>
      <c r="D6" s="11">
        <v>50</v>
      </c>
      <c r="E6" s="11">
        <v>19</v>
      </c>
      <c r="F6" s="11">
        <v>20</v>
      </c>
      <c r="G6" s="9">
        <f t="shared" si="0"/>
        <v>134</v>
      </c>
      <c r="H6" s="1"/>
    </row>
    <row r="7" spans="1:8">
      <c r="A7" s="28"/>
      <c r="B7" s="15" t="s">
        <v>10</v>
      </c>
      <c r="C7" s="11">
        <v>216</v>
      </c>
      <c r="D7" s="11">
        <v>218</v>
      </c>
      <c r="E7" s="11">
        <v>43</v>
      </c>
      <c r="F7" s="11">
        <v>46</v>
      </c>
      <c r="G7" s="9">
        <f t="shared" si="0"/>
        <v>523</v>
      </c>
      <c r="H7" s="1"/>
    </row>
    <row r="8" spans="1:8">
      <c r="A8" s="28"/>
      <c r="B8" s="15" t="s">
        <v>45</v>
      </c>
      <c r="C8" s="11">
        <v>0</v>
      </c>
      <c r="D8" s="11">
        <v>0</v>
      </c>
      <c r="E8" s="11">
        <v>0</v>
      </c>
      <c r="F8" s="11">
        <v>0</v>
      </c>
      <c r="G8" s="9">
        <f t="shared" si="0"/>
        <v>0</v>
      </c>
      <c r="H8" s="1"/>
    </row>
    <row r="9" spans="1:8">
      <c r="A9" s="29"/>
      <c r="B9" s="15" t="s">
        <v>30</v>
      </c>
      <c r="C9" s="11">
        <v>2319</v>
      </c>
      <c r="D9" s="11">
        <v>2329</v>
      </c>
      <c r="E9" s="11">
        <v>794</v>
      </c>
      <c r="F9" s="11">
        <v>459</v>
      </c>
      <c r="G9" s="9">
        <f t="shared" si="0"/>
        <v>5901</v>
      </c>
      <c r="H9" s="1"/>
    </row>
    <row r="10" spans="1:8">
      <c r="A10" s="29"/>
      <c r="B10" s="12" t="s">
        <v>11</v>
      </c>
      <c r="C10" s="11">
        <v>2186</v>
      </c>
      <c r="D10" s="11">
        <v>2238</v>
      </c>
      <c r="E10" s="11">
        <v>576</v>
      </c>
      <c r="F10" s="11">
        <v>642</v>
      </c>
      <c r="G10" s="9">
        <f t="shared" si="0"/>
        <v>5642</v>
      </c>
      <c r="H10" s="1"/>
    </row>
    <row r="11" spans="1:8">
      <c r="A11" s="29"/>
      <c r="B11" s="12" t="s">
        <v>12</v>
      </c>
      <c r="C11" s="11">
        <v>910</v>
      </c>
      <c r="D11" s="11">
        <v>921</v>
      </c>
      <c r="E11" s="11">
        <v>371</v>
      </c>
      <c r="F11" s="11">
        <v>251</v>
      </c>
      <c r="G11" s="9">
        <f t="shared" si="0"/>
        <v>2453</v>
      </c>
      <c r="H11" s="1"/>
    </row>
    <row r="12" spans="1:8">
      <c r="A12" s="29"/>
      <c r="B12" s="12" t="s">
        <v>13</v>
      </c>
      <c r="C12" s="11">
        <v>1207</v>
      </c>
      <c r="D12" s="11">
        <v>1223</v>
      </c>
      <c r="E12" s="11">
        <v>181</v>
      </c>
      <c r="F12" s="11">
        <v>263</v>
      </c>
      <c r="G12" s="9">
        <f t="shared" si="0"/>
        <v>2874</v>
      </c>
      <c r="H12" s="1"/>
    </row>
    <row r="13" spans="1:8">
      <c r="A13" s="29"/>
      <c r="B13" s="12" t="s">
        <v>14</v>
      </c>
      <c r="C13" s="11">
        <v>414</v>
      </c>
      <c r="D13" s="11">
        <v>419</v>
      </c>
      <c r="E13" s="11">
        <v>135</v>
      </c>
      <c r="F13" s="11">
        <v>73</v>
      </c>
      <c r="G13" s="9">
        <f t="shared" si="0"/>
        <v>1041</v>
      </c>
      <c r="H13" s="1"/>
    </row>
    <row r="14" spans="1:8" ht="15" customHeight="1">
      <c r="A14" s="29"/>
      <c r="B14" s="16" t="s">
        <v>16</v>
      </c>
      <c r="C14" s="11">
        <v>1731</v>
      </c>
      <c r="D14" s="11">
        <v>1780</v>
      </c>
      <c r="E14" s="11">
        <v>531</v>
      </c>
      <c r="F14" s="11">
        <v>691</v>
      </c>
      <c r="G14" s="9">
        <f t="shared" si="0"/>
        <v>4733</v>
      </c>
      <c r="H14" s="1"/>
    </row>
    <row r="15" spans="1:8">
      <c r="A15" s="30"/>
      <c r="B15" s="12" t="s">
        <v>17</v>
      </c>
      <c r="C15" s="11">
        <v>740</v>
      </c>
      <c r="D15" s="11">
        <v>744</v>
      </c>
      <c r="E15" s="11">
        <v>140</v>
      </c>
      <c r="F15" s="11">
        <v>262</v>
      </c>
      <c r="G15" s="9">
        <f t="shared" si="0"/>
        <v>1886</v>
      </c>
      <c r="H15" s="1"/>
    </row>
    <row r="16" spans="1:8">
      <c r="A16" s="31"/>
      <c r="B16" s="12" t="s">
        <v>18</v>
      </c>
      <c r="C16" s="11">
        <v>499</v>
      </c>
      <c r="D16" s="11">
        <v>554</v>
      </c>
      <c r="E16" s="11">
        <v>116</v>
      </c>
      <c r="F16" s="11">
        <v>119</v>
      </c>
      <c r="G16" s="9">
        <f t="shared" si="0"/>
        <v>1288</v>
      </c>
      <c r="H16" s="1"/>
    </row>
    <row r="17" spans="1:8" ht="16.5" customHeight="1">
      <c r="A17" s="24" t="s">
        <v>19</v>
      </c>
      <c r="B17" s="12" t="s">
        <v>20</v>
      </c>
      <c r="C17" s="11">
        <v>1219</v>
      </c>
      <c r="D17" s="11">
        <v>1231</v>
      </c>
      <c r="E17" s="11">
        <v>510</v>
      </c>
      <c r="F17" s="11">
        <v>837</v>
      </c>
      <c r="G17" s="9">
        <f t="shared" si="0"/>
        <v>3797</v>
      </c>
      <c r="H17" s="1"/>
    </row>
    <row r="18" spans="1:8">
      <c r="A18" s="25"/>
      <c r="B18" s="12" t="s">
        <v>21</v>
      </c>
      <c r="C18" s="11">
        <v>1223</v>
      </c>
      <c r="D18" s="11">
        <v>1280</v>
      </c>
      <c r="E18" s="11">
        <v>523</v>
      </c>
      <c r="F18" s="11">
        <v>590</v>
      </c>
      <c r="G18" s="9">
        <f t="shared" si="0"/>
        <v>3616</v>
      </c>
      <c r="H18" s="1"/>
    </row>
    <row r="19" spans="1:8">
      <c r="A19" s="25"/>
      <c r="B19" s="12" t="s">
        <v>3</v>
      </c>
      <c r="C19" s="11">
        <v>1128</v>
      </c>
      <c r="D19" s="11">
        <v>1167</v>
      </c>
      <c r="E19" s="11">
        <v>343</v>
      </c>
      <c r="F19" s="11">
        <v>516</v>
      </c>
      <c r="G19" s="9">
        <f t="shared" si="0"/>
        <v>3154</v>
      </c>
      <c r="H19" s="1"/>
    </row>
    <row r="20" spans="1:8">
      <c r="A20" s="26"/>
      <c r="B20" s="17" t="s">
        <v>22</v>
      </c>
      <c r="C20" s="11">
        <v>820</v>
      </c>
      <c r="D20" s="11">
        <v>848</v>
      </c>
      <c r="E20" s="11">
        <v>206</v>
      </c>
      <c r="F20" s="11">
        <v>246</v>
      </c>
      <c r="G20" s="9">
        <f t="shared" si="0"/>
        <v>2120</v>
      </c>
      <c r="H20" s="1"/>
    </row>
    <row r="21" spans="1:8">
      <c r="A21" s="27" t="s">
        <v>44</v>
      </c>
      <c r="B21" s="17" t="s">
        <v>37</v>
      </c>
      <c r="C21" s="11">
        <v>109</v>
      </c>
      <c r="D21" s="11">
        <v>107</v>
      </c>
      <c r="E21" s="11">
        <v>37</v>
      </c>
      <c r="F21" s="11">
        <v>29</v>
      </c>
      <c r="G21" s="9">
        <f t="shared" si="0"/>
        <v>282</v>
      </c>
      <c r="H21" s="1" t="s">
        <v>43</v>
      </c>
    </row>
    <row r="22" spans="1:8" s="14" customFormat="1">
      <c r="A22" s="33"/>
      <c r="B22" s="18" t="s">
        <v>34</v>
      </c>
      <c r="C22" s="11">
        <v>92</v>
      </c>
      <c r="D22" s="11">
        <v>94</v>
      </c>
      <c r="E22" s="11">
        <v>9</v>
      </c>
      <c r="F22" s="11">
        <v>13</v>
      </c>
      <c r="G22" s="9">
        <f t="shared" si="0"/>
        <v>208</v>
      </c>
      <c r="H22" s="1"/>
    </row>
    <row r="23" spans="1:8" s="14" customFormat="1">
      <c r="A23" s="33"/>
      <c r="B23" s="13" t="s">
        <v>35</v>
      </c>
      <c r="C23" s="19">
        <v>61</v>
      </c>
      <c r="D23" s="19">
        <v>54</v>
      </c>
      <c r="E23" s="19">
        <v>16</v>
      </c>
      <c r="F23" s="19">
        <v>49</v>
      </c>
      <c r="G23" s="9">
        <f t="shared" si="0"/>
        <v>180</v>
      </c>
      <c r="H23" s="1"/>
    </row>
    <row r="24" spans="1:8" s="14" customFormat="1">
      <c r="A24" s="34"/>
      <c r="B24" s="13" t="s">
        <v>36</v>
      </c>
      <c r="C24" s="19">
        <v>396</v>
      </c>
      <c r="D24" s="19">
        <v>397</v>
      </c>
      <c r="E24" s="19">
        <v>117</v>
      </c>
      <c r="F24" s="19">
        <v>188</v>
      </c>
      <c r="G24" s="9">
        <f t="shared" si="0"/>
        <v>1098</v>
      </c>
      <c r="H24" s="1"/>
    </row>
    <row r="25" spans="1:8" ht="16.5" customHeight="1">
      <c r="A25" s="28" t="s">
        <v>23</v>
      </c>
      <c r="B25" s="20" t="s">
        <v>24</v>
      </c>
      <c r="C25" s="19">
        <v>343</v>
      </c>
      <c r="D25" s="19">
        <v>360</v>
      </c>
      <c r="E25" s="19">
        <v>92</v>
      </c>
      <c r="F25" s="19">
        <v>262</v>
      </c>
      <c r="G25" s="9">
        <f t="shared" si="0"/>
        <v>1057</v>
      </c>
      <c r="H25" s="1"/>
    </row>
    <row r="26" spans="1:8">
      <c r="A26" s="29"/>
      <c r="B26" s="12" t="s">
        <v>25</v>
      </c>
      <c r="C26" s="11">
        <v>488</v>
      </c>
      <c r="D26" s="11">
        <v>467</v>
      </c>
      <c r="E26" s="11">
        <v>175</v>
      </c>
      <c r="F26" s="11">
        <v>123</v>
      </c>
      <c r="G26" s="9">
        <f t="shared" si="0"/>
        <v>1253</v>
      </c>
      <c r="H26" s="1"/>
    </row>
    <row r="27" spans="1:8">
      <c r="A27" s="32"/>
      <c r="B27" s="12" t="s">
        <v>26</v>
      </c>
      <c r="C27" s="21">
        <v>435</v>
      </c>
      <c r="D27" s="11">
        <v>443</v>
      </c>
      <c r="E27" s="11">
        <v>138</v>
      </c>
      <c r="F27" s="11">
        <v>166</v>
      </c>
      <c r="G27" s="9">
        <f t="shared" si="0"/>
        <v>1182</v>
      </c>
      <c r="H27" s="1"/>
    </row>
    <row r="28" spans="1:8">
      <c r="A28" s="35" t="s">
        <v>29</v>
      </c>
      <c r="B28" s="36"/>
      <c r="C28" s="21">
        <v>199</v>
      </c>
      <c r="D28" s="11">
        <v>175</v>
      </c>
      <c r="E28" s="11">
        <v>73</v>
      </c>
      <c r="F28" s="11">
        <v>51</v>
      </c>
      <c r="G28" s="9">
        <f t="shared" si="0"/>
        <v>498</v>
      </c>
      <c r="H28" s="1"/>
    </row>
    <row r="29" spans="1:8">
      <c r="A29" s="37" t="s">
        <v>0</v>
      </c>
      <c r="B29" s="36"/>
      <c r="C29" s="11">
        <f>SUM(C4:C28)</f>
        <v>19606</v>
      </c>
      <c r="D29" s="11">
        <f>SUM(D4:D28)</f>
        <v>20033</v>
      </c>
      <c r="E29" s="11">
        <f>SUM(E4:E28)</f>
        <v>5993</v>
      </c>
      <c r="F29" s="11">
        <f>SUM(F4:F28)</f>
        <v>7053</v>
      </c>
      <c r="G29" s="9">
        <f t="shared" ref="G29" si="1">SUM(C29:F29)</f>
        <v>52685</v>
      </c>
      <c r="H29" s="1"/>
    </row>
    <row r="30" spans="1:8">
      <c r="H30" s="1"/>
    </row>
    <row r="31" spans="1:8">
      <c r="A31" s="22" t="s">
        <v>40</v>
      </c>
      <c r="B31" s="22"/>
      <c r="C31" s="23"/>
      <c r="D31" s="23"/>
      <c r="E31" s="23"/>
      <c r="F31" s="23"/>
      <c r="G31" s="22" t="s">
        <v>32</v>
      </c>
      <c r="H31" s="1"/>
    </row>
    <row r="32" spans="1:8">
      <c r="A32" s="9"/>
      <c r="B32" s="10" t="s">
        <v>42</v>
      </c>
      <c r="C32" s="11" t="s">
        <v>4</v>
      </c>
      <c r="D32" s="11" t="s">
        <v>5</v>
      </c>
      <c r="E32" s="11" t="s">
        <v>6</v>
      </c>
      <c r="F32" s="11" t="s">
        <v>7</v>
      </c>
      <c r="G32" s="11" t="s">
        <v>8</v>
      </c>
      <c r="H32" s="1"/>
    </row>
    <row r="33" spans="1:8" ht="16.5" customHeight="1">
      <c r="A33" s="27" t="s">
        <v>9</v>
      </c>
      <c r="B33" s="12" t="s">
        <v>1</v>
      </c>
      <c r="C33" s="11">
        <v>1651</v>
      </c>
      <c r="D33" s="11">
        <v>1771</v>
      </c>
      <c r="E33" s="11">
        <v>465</v>
      </c>
      <c r="F33" s="11">
        <v>692</v>
      </c>
      <c r="G33" s="9">
        <f>SUM(C33:F33)</f>
        <v>4579</v>
      </c>
      <c r="H33" s="1"/>
    </row>
    <row r="34" spans="1:8" ht="16.5" customHeight="1">
      <c r="A34" s="28"/>
      <c r="B34" s="13" t="s">
        <v>33</v>
      </c>
      <c r="C34" s="11">
        <v>142</v>
      </c>
      <c r="D34" s="11">
        <v>144</v>
      </c>
      <c r="E34" s="11">
        <v>52</v>
      </c>
      <c r="F34" s="11">
        <v>90</v>
      </c>
      <c r="G34" s="9">
        <f t="shared" ref="G34:G57" si="2">SUM(C34:F34)</f>
        <v>428</v>
      </c>
      <c r="H34" s="14"/>
    </row>
    <row r="35" spans="1:8">
      <c r="A35" s="28"/>
      <c r="B35" s="12" t="s">
        <v>15</v>
      </c>
      <c r="C35" s="11">
        <v>27</v>
      </c>
      <c r="D35" s="11">
        <v>23</v>
      </c>
      <c r="E35" s="11">
        <v>9</v>
      </c>
      <c r="F35" s="11">
        <v>11</v>
      </c>
      <c r="G35" s="9">
        <f t="shared" si="2"/>
        <v>70</v>
      </c>
      <c r="H35" s="1"/>
    </row>
    <row r="36" spans="1:8">
      <c r="A36" s="28"/>
      <c r="B36" s="15" t="s">
        <v>10</v>
      </c>
      <c r="C36" s="11">
        <v>142</v>
      </c>
      <c r="D36" s="11">
        <v>155</v>
      </c>
      <c r="E36" s="11">
        <v>23</v>
      </c>
      <c r="F36" s="11">
        <v>31</v>
      </c>
      <c r="G36" s="9">
        <f t="shared" si="2"/>
        <v>351</v>
      </c>
      <c r="H36" s="1"/>
    </row>
    <row r="37" spans="1:8">
      <c r="A37" s="28"/>
      <c r="B37" s="15" t="s">
        <v>45</v>
      </c>
      <c r="C37" s="11">
        <v>0</v>
      </c>
      <c r="D37" s="11">
        <v>0</v>
      </c>
      <c r="E37" s="11">
        <v>0</v>
      </c>
      <c r="F37" s="11">
        <v>0</v>
      </c>
      <c r="G37" s="9">
        <f t="shared" si="2"/>
        <v>0</v>
      </c>
      <c r="H37" s="1"/>
    </row>
    <row r="38" spans="1:8">
      <c r="A38" s="29"/>
      <c r="B38" s="15" t="s">
        <v>2</v>
      </c>
      <c r="C38" s="11">
        <v>1391</v>
      </c>
      <c r="D38" s="11">
        <v>1359</v>
      </c>
      <c r="E38" s="11">
        <v>431</v>
      </c>
      <c r="F38" s="11">
        <v>352</v>
      </c>
      <c r="G38" s="9">
        <f t="shared" si="2"/>
        <v>3533</v>
      </c>
      <c r="H38" s="1"/>
    </row>
    <row r="39" spans="1:8">
      <c r="A39" s="29"/>
      <c r="B39" s="12" t="s">
        <v>11</v>
      </c>
      <c r="C39" s="11">
        <v>1364</v>
      </c>
      <c r="D39" s="11">
        <v>1468</v>
      </c>
      <c r="E39" s="11">
        <v>322</v>
      </c>
      <c r="F39" s="11">
        <v>410</v>
      </c>
      <c r="G39" s="9">
        <f t="shared" si="2"/>
        <v>3564</v>
      </c>
      <c r="H39" s="1"/>
    </row>
    <row r="40" spans="1:8">
      <c r="A40" s="29"/>
      <c r="B40" s="12" t="s">
        <v>12</v>
      </c>
      <c r="C40" s="11">
        <v>458</v>
      </c>
      <c r="D40" s="11">
        <v>483</v>
      </c>
      <c r="E40" s="11">
        <v>131</v>
      </c>
      <c r="F40" s="11">
        <v>175</v>
      </c>
      <c r="G40" s="9">
        <f t="shared" si="2"/>
        <v>1247</v>
      </c>
      <c r="H40" s="1"/>
    </row>
    <row r="41" spans="1:8">
      <c r="A41" s="29"/>
      <c r="B41" s="12" t="s">
        <v>13</v>
      </c>
      <c r="C41" s="11">
        <v>861</v>
      </c>
      <c r="D41" s="11">
        <v>873</v>
      </c>
      <c r="E41" s="11">
        <v>132</v>
      </c>
      <c r="F41" s="11">
        <v>175</v>
      </c>
      <c r="G41" s="9">
        <f t="shared" si="2"/>
        <v>2041</v>
      </c>
      <c r="H41" s="1"/>
    </row>
    <row r="42" spans="1:8">
      <c r="A42" s="29"/>
      <c r="B42" s="12" t="s">
        <v>14</v>
      </c>
      <c r="C42" s="11">
        <v>291</v>
      </c>
      <c r="D42" s="11">
        <v>296</v>
      </c>
      <c r="E42" s="11">
        <v>61</v>
      </c>
      <c r="F42" s="11">
        <v>53</v>
      </c>
      <c r="G42" s="9">
        <f t="shared" si="2"/>
        <v>701</v>
      </c>
      <c r="H42" s="1"/>
    </row>
    <row r="43" spans="1:8">
      <c r="A43" s="29"/>
      <c r="B43" s="16" t="s">
        <v>16</v>
      </c>
      <c r="C43" s="11">
        <v>1096</v>
      </c>
      <c r="D43" s="11">
        <v>1077</v>
      </c>
      <c r="E43" s="11">
        <v>309</v>
      </c>
      <c r="F43" s="11">
        <v>484</v>
      </c>
      <c r="G43" s="9">
        <f t="shared" si="2"/>
        <v>2966</v>
      </c>
      <c r="H43" s="1"/>
    </row>
    <row r="44" spans="1:8">
      <c r="A44" s="30"/>
      <c r="B44" s="12" t="s">
        <v>17</v>
      </c>
      <c r="C44" s="11">
        <v>461</v>
      </c>
      <c r="D44" s="11">
        <v>481</v>
      </c>
      <c r="E44" s="11">
        <v>82</v>
      </c>
      <c r="F44" s="11">
        <v>143</v>
      </c>
      <c r="G44" s="9">
        <f t="shared" si="2"/>
        <v>1167</v>
      </c>
      <c r="H44" s="1"/>
    </row>
    <row r="45" spans="1:8">
      <c r="A45" s="31"/>
      <c r="B45" s="12" t="s">
        <v>18</v>
      </c>
      <c r="C45" s="11">
        <v>395</v>
      </c>
      <c r="D45" s="11">
        <v>420</v>
      </c>
      <c r="E45" s="11">
        <v>66</v>
      </c>
      <c r="F45" s="11">
        <v>79</v>
      </c>
      <c r="G45" s="9">
        <f t="shared" si="2"/>
        <v>960</v>
      </c>
      <c r="H45" s="1"/>
    </row>
    <row r="46" spans="1:8" ht="16.5" customHeight="1">
      <c r="A46" s="24" t="s">
        <v>19</v>
      </c>
      <c r="B46" s="12" t="s">
        <v>20</v>
      </c>
      <c r="C46" s="11">
        <v>690</v>
      </c>
      <c r="D46" s="11">
        <v>692</v>
      </c>
      <c r="E46" s="11">
        <v>281</v>
      </c>
      <c r="F46" s="11">
        <v>518</v>
      </c>
      <c r="G46" s="9">
        <f t="shared" si="2"/>
        <v>2181</v>
      </c>
      <c r="H46" s="1"/>
    </row>
    <row r="47" spans="1:8">
      <c r="A47" s="25"/>
      <c r="B47" s="12" t="s">
        <v>27</v>
      </c>
      <c r="C47" s="11">
        <v>755</v>
      </c>
      <c r="D47" s="11">
        <v>805</v>
      </c>
      <c r="E47" s="11">
        <v>281</v>
      </c>
      <c r="F47" s="11">
        <v>429</v>
      </c>
      <c r="G47" s="9">
        <f t="shared" si="2"/>
        <v>2270</v>
      </c>
      <c r="H47" s="1"/>
    </row>
    <row r="48" spans="1:8">
      <c r="A48" s="25"/>
      <c r="B48" s="12" t="s">
        <v>28</v>
      </c>
      <c r="C48" s="11">
        <v>668</v>
      </c>
      <c r="D48" s="11">
        <v>684</v>
      </c>
      <c r="E48" s="11">
        <v>159</v>
      </c>
      <c r="F48" s="11">
        <v>268</v>
      </c>
      <c r="G48" s="9">
        <f t="shared" si="2"/>
        <v>1779</v>
      </c>
      <c r="H48" s="1"/>
    </row>
    <row r="49" spans="1:8">
      <c r="A49" s="25"/>
      <c r="B49" s="12" t="s">
        <v>22</v>
      </c>
      <c r="C49" s="11">
        <v>445</v>
      </c>
      <c r="D49" s="11">
        <v>484</v>
      </c>
      <c r="E49" s="11">
        <v>113</v>
      </c>
      <c r="F49" s="11">
        <v>158</v>
      </c>
      <c r="G49" s="9">
        <f t="shared" si="2"/>
        <v>1200</v>
      </c>
      <c r="H49" s="1"/>
    </row>
    <row r="50" spans="1:8">
      <c r="A50" s="27" t="s">
        <v>44</v>
      </c>
      <c r="B50" s="17" t="s">
        <v>37</v>
      </c>
      <c r="C50" s="11">
        <v>39</v>
      </c>
      <c r="D50" s="11">
        <v>37</v>
      </c>
      <c r="E50" s="11">
        <v>19</v>
      </c>
      <c r="F50" s="11">
        <v>16</v>
      </c>
      <c r="G50" s="9">
        <f t="shared" si="2"/>
        <v>111</v>
      </c>
      <c r="H50" s="1" t="s">
        <v>43</v>
      </c>
    </row>
    <row r="51" spans="1:8">
      <c r="A51" s="33"/>
      <c r="B51" s="18" t="s">
        <v>34</v>
      </c>
      <c r="C51" s="11">
        <v>58</v>
      </c>
      <c r="D51" s="11">
        <v>64</v>
      </c>
      <c r="E51" s="11">
        <v>8</v>
      </c>
      <c r="F51" s="11">
        <v>8</v>
      </c>
      <c r="G51" s="9">
        <f t="shared" si="2"/>
        <v>138</v>
      </c>
      <c r="H51" s="1"/>
    </row>
    <row r="52" spans="1:8">
      <c r="A52" s="33"/>
      <c r="B52" s="13" t="s">
        <v>35</v>
      </c>
      <c r="C52" s="11">
        <v>27</v>
      </c>
      <c r="D52" s="11">
        <v>22</v>
      </c>
      <c r="E52" s="11">
        <v>6</v>
      </c>
      <c r="F52" s="11">
        <v>22</v>
      </c>
      <c r="G52" s="9">
        <f t="shared" si="2"/>
        <v>77</v>
      </c>
      <c r="H52" s="1"/>
    </row>
    <row r="53" spans="1:8">
      <c r="A53" s="34"/>
      <c r="B53" s="13" t="s">
        <v>36</v>
      </c>
      <c r="C53" s="11">
        <v>225</v>
      </c>
      <c r="D53" s="11">
        <v>229</v>
      </c>
      <c r="E53" s="11">
        <v>69</v>
      </c>
      <c r="F53" s="11">
        <v>101</v>
      </c>
      <c r="G53" s="9">
        <f t="shared" si="2"/>
        <v>624</v>
      </c>
      <c r="H53" s="1"/>
    </row>
    <row r="54" spans="1:8" ht="16.5" customHeight="1">
      <c r="A54" s="27" t="s">
        <v>23</v>
      </c>
      <c r="B54" s="12" t="s">
        <v>24</v>
      </c>
      <c r="C54" s="11">
        <v>178</v>
      </c>
      <c r="D54" s="11">
        <v>205</v>
      </c>
      <c r="E54" s="11">
        <v>64</v>
      </c>
      <c r="F54" s="11">
        <v>118</v>
      </c>
      <c r="G54" s="9">
        <f t="shared" si="2"/>
        <v>565</v>
      </c>
      <c r="H54" s="1"/>
    </row>
    <row r="55" spans="1:8">
      <c r="A55" s="29"/>
      <c r="B55" s="12" t="s">
        <v>25</v>
      </c>
      <c r="C55" s="11">
        <v>265</v>
      </c>
      <c r="D55" s="11">
        <v>280</v>
      </c>
      <c r="E55" s="11">
        <v>81</v>
      </c>
      <c r="F55" s="11">
        <v>79</v>
      </c>
      <c r="G55" s="9">
        <f t="shared" si="2"/>
        <v>705</v>
      </c>
      <c r="H55" s="1"/>
    </row>
    <row r="56" spans="1:8">
      <c r="A56" s="32"/>
      <c r="B56" s="12" t="s">
        <v>26</v>
      </c>
      <c r="C56" s="11">
        <v>231</v>
      </c>
      <c r="D56" s="11">
        <v>252</v>
      </c>
      <c r="E56" s="11">
        <v>57</v>
      </c>
      <c r="F56" s="11">
        <v>74</v>
      </c>
      <c r="G56" s="9">
        <f t="shared" si="2"/>
        <v>614</v>
      </c>
      <c r="H56" s="1"/>
    </row>
    <row r="57" spans="1:8">
      <c r="A57" s="35" t="s">
        <v>29</v>
      </c>
      <c r="B57" s="36"/>
      <c r="C57" s="11">
        <v>120</v>
      </c>
      <c r="D57" s="11">
        <v>110</v>
      </c>
      <c r="E57" s="11">
        <v>36</v>
      </c>
      <c r="F57" s="11">
        <v>37</v>
      </c>
      <c r="G57" s="9">
        <f t="shared" si="2"/>
        <v>303</v>
      </c>
      <c r="H57" s="1"/>
    </row>
    <row r="58" spans="1:8">
      <c r="A58" s="37" t="s">
        <v>0</v>
      </c>
      <c r="B58" s="36"/>
      <c r="C58" s="11">
        <f>SUM(C33:C57)</f>
        <v>11980</v>
      </c>
      <c r="D58" s="11">
        <f>SUM(D33:D57)</f>
        <v>12414</v>
      </c>
      <c r="E58" s="11">
        <f>SUM(E33:E57)</f>
        <v>3257</v>
      </c>
      <c r="F58" s="11">
        <f>SUM(F33:F57)</f>
        <v>4523</v>
      </c>
      <c r="G58" s="9">
        <f t="shared" ref="G58" si="3">SUM(C58:F58)</f>
        <v>32174</v>
      </c>
      <c r="H58" s="1"/>
    </row>
    <row r="59" spans="1:8">
      <c r="H59" s="1"/>
    </row>
    <row r="60" spans="1:8">
      <c r="H60" s="1"/>
    </row>
  </sheetData>
  <mergeCells count="12">
    <mergeCell ref="A57:B57"/>
    <mergeCell ref="A29:B29"/>
    <mergeCell ref="A58:B58"/>
    <mergeCell ref="A54:A56"/>
    <mergeCell ref="A46:A49"/>
    <mergeCell ref="A50:A53"/>
    <mergeCell ref="A17:A20"/>
    <mergeCell ref="A4:A16"/>
    <mergeCell ref="A25:A27"/>
    <mergeCell ref="A33:A45"/>
    <mergeCell ref="A21:A24"/>
    <mergeCell ref="A28:B28"/>
  </mergeCells>
  <phoneticPr fontId="1" type="noConversion"/>
  <pageMargins left="0.39370078740157483" right="0.39370078740157483" top="0.19685039370078741" bottom="0.19685039370078741" header="0.19685039370078741" footer="0.19685039370078741"/>
  <pageSetup paperSize="9" orientation="portrait" verticalDpi="0" r:id="rId1"/>
  <headerFooter alignWithMargins="0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總表-冊次及人次-六館</vt:lpstr>
      <vt:lpstr>'總表-冊次及人次-六館'!Print_Area</vt:lpstr>
      <vt:lpstr>'總表-冊次及人次-六館'!Print_Titles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ysjane</dc:creator>
  <cp:lastModifiedBy>supeifen</cp:lastModifiedBy>
  <cp:lastPrinted>2018-08-01T03:22:00Z</cp:lastPrinted>
  <dcterms:created xsi:type="dcterms:W3CDTF">2014-08-12T08:24:06Z</dcterms:created>
  <dcterms:modified xsi:type="dcterms:W3CDTF">2023-08-01T03:46:17Z</dcterms:modified>
</cp:coreProperties>
</file>