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4820" windowHeight="7455"/>
  </bookViews>
  <sheets>
    <sheet name="總表-冊次及人次-六館" sheetId="1" r:id="rId1"/>
  </sheets>
  <calcPr calcId="145621"/>
</workbook>
</file>

<file path=xl/calcChain.xml><?xml version="1.0" encoding="utf-8"?>
<calcChain xmlns="http://schemas.openxmlformats.org/spreadsheetml/2006/main">
  <c r="G50" i="1" l="1"/>
  <c r="G51" i="1"/>
  <c r="G22" i="1"/>
  <c r="G23" i="1"/>
  <c r="D55" i="1"/>
  <c r="C55" i="1"/>
  <c r="D27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4" i="1"/>
  <c r="G25" i="1"/>
  <c r="G26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2" i="1"/>
  <c r="G53" i="1"/>
  <c r="G54" i="1"/>
  <c r="E55" i="1"/>
  <c r="E27" i="1"/>
  <c r="C27" i="1"/>
  <c r="F27" i="1"/>
  <c r="F55" i="1"/>
  <c r="G3" i="1"/>
  <c r="G31" i="1"/>
  <c r="G55" i="1"/>
  <c r="G27" i="1"/>
</calcChain>
</file>

<file path=xl/sharedStrings.xml><?xml version="1.0" encoding="utf-8"?>
<sst xmlns="http://schemas.openxmlformats.org/spreadsheetml/2006/main" count="72" uniqueCount="44">
  <si>
    <t>總計</t>
  </si>
  <si>
    <t>醫學系</t>
  </si>
  <si>
    <t>學士後中醫學系</t>
  </si>
  <si>
    <t>醫學系生物化學碩士班</t>
    <phoneticPr fontId="2" type="noConversion"/>
  </si>
  <si>
    <t>宗教與人文研究所</t>
    <phoneticPr fontId="2" type="noConversion"/>
  </si>
  <si>
    <t>借書</t>
    <phoneticPr fontId="2" type="noConversion"/>
  </si>
  <si>
    <t>還書</t>
    <phoneticPr fontId="2" type="noConversion"/>
  </si>
  <si>
    <t>續借</t>
    <phoneticPr fontId="2" type="noConversion"/>
  </si>
  <si>
    <t>預約</t>
    <phoneticPr fontId="2" type="noConversion"/>
  </si>
  <si>
    <t>總計</t>
    <phoneticPr fontId="2" type="noConversion"/>
  </si>
  <si>
    <t>醫
學
院</t>
    <phoneticPr fontId="2" type="noConversion"/>
  </si>
  <si>
    <t>醫學科學研究所</t>
    <phoneticPr fontId="2" type="noConversion"/>
  </si>
  <si>
    <t>醫學系微生物及免疫學碩士班</t>
    <phoneticPr fontId="2" type="noConversion"/>
  </si>
  <si>
    <t>醫學系生物化學碩士班</t>
    <phoneticPr fontId="2" type="noConversion"/>
  </si>
  <si>
    <t>醫學系生理醫學碩士班</t>
    <phoneticPr fontId="2" type="noConversion"/>
  </si>
  <si>
    <t>護理學系(含碩士班)</t>
    <phoneticPr fontId="2" type="noConversion"/>
  </si>
  <si>
    <t>公共衛生學系(含碩士班)</t>
    <phoneticPr fontId="2" type="noConversion"/>
  </si>
  <si>
    <t>醫學檢驗生物技術系 (含碩士班)</t>
    <phoneticPr fontId="2" type="noConversion"/>
  </si>
  <si>
    <t>醫學資訊學系(含碩士班)</t>
    <phoneticPr fontId="2" type="noConversion"/>
  </si>
  <si>
    <t>醫學系藥理暨毒理學 碩士班/博士班</t>
    <phoneticPr fontId="2" type="noConversion"/>
  </si>
  <si>
    <t>物理治療學系(含碩士班)</t>
    <phoneticPr fontId="2" type="noConversion"/>
  </si>
  <si>
    <t>生命科學系(含碩士班)</t>
    <phoneticPr fontId="2" type="noConversion"/>
  </si>
  <si>
    <t>分子生物暨人類遺傳學系(含碩士班)</t>
    <phoneticPr fontId="2" type="noConversion"/>
  </si>
  <si>
    <t>人
社
院</t>
    <phoneticPr fontId="2" type="noConversion"/>
  </si>
  <si>
    <t>社會工作學系(含碩士班)</t>
    <phoneticPr fontId="2" type="noConversion"/>
  </si>
  <si>
    <t>人類發展與心理學系(含碩士班)</t>
    <phoneticPr fontId="2" type="noConversion"/>
  </si>
  <si>
    <t>東方語文學系(含碩士班)</t>
    <phoneticPr fontId="2" type="noConversion"/>
  </si>
  <si>
    <t>國際學院</t>
    <phoneticPr fontId="2" type="noConversion"/>
  </si>
  <si>
    <t>英美語文學系</t>
    <phoneticPr fontId="2" type="noConversion"/>
  </si>
  <si>
    <t>教
傳
院</t>
    <phoneticPr fontId="2" type="noConversion"/>
  </si>
  <si>
    <t>教育研究所+師資培育中心</t>
    <phoneticPr fontId="2" type="noConversion"/>
  </si>
  <si>
    <t>傳播學系(含碩士班)</t>
    <phoneticPr fontId="2" type="noConversion"/>
  </si>
  <si>
    <t>兒童發展與家庭教育學系</t>
    <phoneticPr fontId="2" type="noConversion"/>
  </si>
  <si>
    <t>人類發展與心理學系(含碩士班)</t>
    <phoneticPr fontId="2" type="noConversion"/>
  </si>
  <si>
    <t>宗教與人文研究所</t>
    <phoneticPr fontId="2" type="noConversion"/>
  </si>
  <si>
    <t>國際學院</t>
    <phoneticPr fontId="2" type="noConversion"/>
  </si>
  <si>
    <t>英美語文學系</t>
    <phoneticPr fontId="2" type="noConversion"/>
  </si>
  <si>
    <t>各教學中心</t>
    <phoneticPr fontId="2" type="noConversion"/>
  </si>
  <si>
    <t>109學年度系所教職員生使用圖書館一覽表(冊次：含校本部/人社院/學院/慈中小/花蓮慈院等六館),敬請各單位參考</t>
    <phoneticPr fontId="2" type="noConversion"/>
  </si>
  <si>
    <r>
      <t>109</t>
    </r>
    <r>
      <rPr>
        <sz val="10"/>
        <rFont val="新細明體"/>
        <family val="1"/>
        <charset val="136"/>
      </rPr>
      <t>學年</t>
    </r>
    <r>
      <rPr>
        <sz val="10"/>
        <rFont val="Times New Roman"/>
        <family val="1"/>
      </rPr>
      <t>---</t>
    </r>
    <r>
      <rPr>
        <sz val="10"/>
        <rFont val="新細明體"/>
        <family val="1"/>
        <charset val="136"/>
      </rPr>
      <t>冊次</t>
    </r>
    <phoneticPr fontId="2" type="noConversion"/>
  </si>
  <si>
    <t>109學年度系所教職員生使用圖書館一覽表(人次：含校本部/人社院/學院/慈中小/花蓮慈院等六館),敬請各單位參考</t>
    <phoneticPr fontId="2" type="noConversion"/>
  </si>
  <si>
    <r>
      <t>109</t>
    </r>
    <r>
      <rPr>
        <sz val="10"/>
        <rFont val="新細明體"/>
        <family val="1"/>
        <charset val="136"/>
      </rPr>
      <t>學年</t>
    </r>
    <r>
      <rPr>
        <sz val="10"/>
        <rFont val="Times New Roman"/>
        <family val="1"/>
      </rPr>
      <t>---</t>
    </r>
    <r>
      <rPr>
        <sz val="10"/>
        <rFont val="新細明體"/>
        <family val="1"/>
        <charset val="136"/>
      </rPr>
      <t>人次</t>
    </r>
    <phoneticPr fontId="2" type="noConversion"/>
  </si>
  <si>
    <t>國際服務產業管理學士學位學程</t>
    <phoneticPr fontId="2" type="noConversion"/>
  </si>
  <si>
    <t>國際服務產業管理學士學位學程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</si>
</sst>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right"/>
    </xf>
    <xf numFmtId="0" fontId="0" fillId="0" borderId="3" xfId="0" applyBorder="1" applyAlignment="1">
      <alignment vertical="center"/>
    </xf>
    <xf numFmtId="0" fontId="1" fillId="0" borderId="3" xfId="0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" fillId="0" borderId="1" xfId="0" applyFont="1" applyFill="1" applyBorder="1" applyAlignment="1"/>
    <xf numFmtId="0" fontId="0" fillId="0" borderId="0" xfId="0" applyAlignment="1">
      <alignment vertical="center"/>
    </xf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2" xfId="0" applyFont="1" applyFill="1" applyBorder="1" applyAlignment="1"/>
    <xf numFmtId="0" fontId="1" fillId="0" borderId="3" xfId="0" applyFont="1" applyBorder="1" applyAlignment="1"/>
    <xf numFmtId="0" fontId="1" fillId="0" borderId="1" xfId="0" applyFont="1" applyBorder="1"/>
    <xf numFmtId="0" fontId="1" fillId="0" borderId="2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0" fillId="0" borderId="4" xfId="0" applyBorder="1" applyAlignment="1"/>
    <xf numFmtId="0" fontId="0" fillId="0" borderId="3" xfId="0" applyBorder="1" applyAlignment="1"/>
    <xf numFmtId="0" fontId="0" fillId="0" borderId="3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zoomScaleNormal="100" workbookViewId="0">
      <selection activeCell="J24" sqref="J24"/>
    </sheetView>
  </sheetViews>
  <sheetFormatPr defaultRowHeight="16.5"/>
  <cols>
    <col min="1" max="1" width="7.375" style="13" customWidth="1"/>
    <col min="2" max="2" width="28" style="13" customWidth="1"/>
    <col min="3" max="6" width="9" style="1"/>
    <col min="7" max="7" width="9" style="13"/>
    <col min="8" max="8" width="9" style="14"/>
  </cols>
  <sheetData>
    <row r="1" spans="1:8">
      <c r="A1" s="12" t="s">
        <v>38</v>
      </c>
    </row>
    <row r="2" spans="1:8">
      <c r="A2" s="15"/>
      <c r="B2" s="2" t="s">
        <v>39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16"/>
    </row>
    <row r="3" spans="1:8" ht="16.5" customHeight="1">
      <c r="A3" s="22" t="s">
        <v>10</v>
      </c>
      <c r="B3" s="17" t="s">
        <v>1</v>
      </c>
      <c r="C3" s="3">
        <v>4188</v>
      </c>
      <c r="D3" s="3">
        <v>4100</v>
      </c>
      <c r="E3" s="3">
        <v>1429</v>
      </c>
      <c r="F3" s="3">
        <v>1448</v>
      </c>
      <c r="G3" s="15">
        <f>SUM(C3:F3)</f>
        <v>11165</v>
      </c>
      <c r="H3" s="16"/>
    </row>
    <row r="4" spans="1:8">
      <c r="A4" s="28"/>
      <c r="B4" s="4" t="s">
        <v>11</v>
      </c>
      <c r="C4" s="3">
        <v>560</v>
      </c>
      <c r="D4" s="3">
        <v>612</v>
      </c>
      <c r="E4" s="3">
        <v>157</v>
      </c>
      <c r="F4" s="3">
        <v>75</v>
      </c>
      <c r="G4" s="15">
        <f t="shared" ref="G4:G27" si="0">SUM(C4:F4)</f>
        <v>1404</v>
      </c>
      <c r="H4" s="16"/>
    </row>
    <row r="5" spans="1:8">
      <c r="A5" s="28"/>
      <c r="B5" s="4" t="s">
        <v>2</v>
      </c>
      <c r="C5" s="3">
        <v>3829</v>
      </c>
      <c r="D5" s="3">
        <v>3746</v>
      </c>
      <c r="E5" s="3">
        <v>1113</v>
      </c>
      <c r="F5" s="3">
        <v>674</v>
      </c>
      <c r="G5" s="15">
        <f t="shared" si="0"/>
        <v>9362</v>
      </c>
      <c r="H5" s="16"/>
    </row>
    <row r="6" spans="1:8">
      <c r="A6" s="28"/>
      <c r="B6" s="17" t="s">
        <v>12</v>
      </c>
      <c r="C6" s="3">
        <v>19</v>
      </c>
      <c r="D6" s="3">
        <v>28</v>
      </c>
      <c r="E6" s="3">
        <v>4</v>
      </c>
      <c r="F6" s="3">
        <v>13</v>
      </c>
      <c r="G6" s="15">
        <f t="shared" si="0"/>
        <v>64</v>
      </c>
      <c r="H6" s="16"/>
    </row>
    <row r="7" spans="1:8">
      <c r="A7" s="23"/>
      <c r="B7" s="17" t="s">
        <v>13</v>
      </c>
      <c r="C7" s="3">
        <v>281</v>
      </c>
      <c r="D7" s="3">
        <v>297</v>
      </c>
      <c r="E7" s="3">
        <v>99</v>
      </c>
      <c r="F7" s="3">
        <v>48</v>
      </c>
      <c r="G7" s="15">
        <f t="shared" si="0"/>
        <v>725</v>
      </c>
      <c r="H7" s="16"/>
    </row>
    <row r="8" spans="1:8">
      <c r="A8" s="23"/>
      <c r="B8" s="17" t="s">
        <v>14</v>
      </c>
      <c r="C8" s="3">
        <v>145</v>
      </c>
      <c r="D8" s="3">
        <v>164</v>
      </c>
      <c r="E8" s="3">
        <v>50</v>
      </c>
      <c r="F8" s="3">
        <v>54</v>
      </c>
      <c r="G8" s="15">
        <f t="shared" si="0"/>
        <v>413</v>
      </c>
      <c r="H8" s="16"/>
    </row>
    <row r="9" spans="1:8">
      <c r="A9" s="23"/>
      <c r="B9" s="17" t="s">
        <v>15</v>
      </c>
      <c r="C9" s="3">
        <v>4355</v>
      </c>
      <c r="D9" s="3">
        <v>4232</v>
      </c>
      <c r="E9" s="3">
        <v>844</v>
      </c>
      <c r="F9" s="3">
        <v>965</v>
      </c>
      <c r="G9" s="15">
        <f t="shared" si="0"/>
        <v>10396</v>
      </c>
      <c r="H9" s="16"/>
    </row>
    <row r="10" spans="1:8">
      <c r="A10" s="23"/>
      <c r="B10" s="17" t="s">
        <v>16</v>
      </c>
      <c r="C10" s="3">
        <v>1569</v>
      </c>
      <c r="D10" s="3">
        <v>1399</v>
      </c>
      <c r="E10" s="3">
        <v>350</v>
      </c>
      <c r="F10" s="3">
        <v>541</v>
      </c>
      <c r="G10" s="15">
        <f t="shared" si="0"/>
        <v>3859</v>
      </c>
      <c r="H10" s="16"/>
    </row>
    <row r="11" spans="1:8">
      <c r="A11" s="23"/>
      <c r="B11" s="17" t="s">
        <v>17</v>
      </c>
      <c r="C11" s="3">
        <v>1474</v>
      </c>
      <c r="D11" s="3">
        <v>1459</v>
      </c>
      <c r="E11" s="3">
        <v>339</v>
      </c>
      <c r="F11" s="3">
        <v>423</v>
      </c>
      <c r="G11" s="15">
        <f t="shared" si="0"/>
        <v>3695</v>
      </c>
      <c r="H11" s="16"/>
    </row>
    <row r="12" spans="1:8">
      <c r="A12" s="23"/>
      <c r="B12" s="17" t="s">
        <v>18</v>
      </c>
      <c r="C12" s="3">
        <v>717</v>
      </c>
      <c r="D12" s="3">
        <v>740</v>
      </c>
      <c r="E12" s="3">
        <v>242</v>
      </c>
      <c r="F12" s="3">
        <v>240</v>
      </c>
      <c r="G12" s="15">
        <f t="shared" si="0"/>
        <v>1939</v>
      </c>
      <c r="H12" s="16"/>
    </row>
    <row r="13" spans="1:8">
      <c r="A13" s="23"/>
      <c r="B13" s="17" t="s">
        <v>19</v>
      </c>
      <c r="C13" s="3">
        <v>100</v>
      </c>
      <c r="D13" s="3">
        <v>124</v>
      </c>
      <c r="E13" s="3">
        <v>34</v>
      </c>
      <c r="F13" s="3">
        <v>23</v>
      </c>
      <c r="G13" s="15">
        <f t="shared" si="0"/>
        <v>281</v>
      </c>
      <c r="H13" s="16"/>
    </row>
    <row r="14" spans="1:8">
      <c r="A14" s="23"/>
      <c r="B14" s="5" t="s">
        <v>20</v>
      </c>
      <c r="C14" s="3">
        <v>2755</v>
      </c>
      <c r="D14" s="3">
        <v>2566</v>
      </c>
      <c r="E14" s="3">
        <v>604</v>
      </c>
      <c r="F14" s="3">
        <v>1090</v>
      </c>
      <c r="G14" s="15">
        <f t="shared" si="0"/>
        <v>7015</v>
      </c>
      <c r="H14" s="16"/>
    </row>
    <row r="15" spans="1:8">
      <c r="A15" s="29"/>
      <c r="B15" s="17" t="s">
        <v>21</v>
      </c>
      <c r="C15" s="3">
        <v>726</v>
      </c>
      <c r="D15" s="3">
        <v>785</v>
      </c>
      <c r="E15" s="3">
        <v>256</v>
      </c>
      <c r="F15" s="3">
        <v>198</v>
      </c>
      <c r="G15" s="15">
        <f t="shared" si="0"/>
        <v>1965</v>
      </c>
      <c r="H15" s="16"/>
    </row>
    <row r="16" spans="1:8">
      <c r="A16" s="30"/>
      <c r="B16" s="17" t="s">
        <v>22</v>
      </c>
      <c r="C16" s="3">
        <v>687</v>
      </c>
      <c r="D16" s="3">
        <v>717</v>
      </c>
      <c r="E16" s="3">
        <v>187</v>
      </c>
      <c r="F16" s="3">
        <v>247</v>
      </c>
      <c r="G16" s="15">
        <f t="shared" si="0"/>
        <v>1838</v>
      </c>
      <c r="H16" s="16"/>
    </row>
    <row r="17" spans="1:8" ht="16.5" customHeight="1">
      <c r="A17" s="25" t="s">
        <v>23</v>
      </c>
      <c r="B17" s="17" t="s">
        <v>24</v>
      </c>
      <c r="C17" s="3">
        <v>2549</v>
      </c>
      <c r="D17" s="3">
        <v>2335</v>
      </c>
      <c r="E17" s="3">
        <v>685</v>
      </c>
      <c r="F17" s="3">
        <v>1089</v>
      </c>
      <c r="G17" s="15">
        <f t="shared" si="0"/>
        <v>6658</v>
      </c>
      <c r="H17" s="16"/>
    </row>
    <row r="18" spans="1:8">
      <c r="A18" s="26"/>
      <c r="B18" s="17" t="s">
        <v>25</v>
      </c>
      <c r="C18" s="3">
        <v>3285</v>
      </c>
      <c r="D18" s="3">
        <v>3185</v>
      </c>
      <c r="E18" s="3">
        <v>750</v>
      </c>
      <c r="F18" s="3">
        <v>1377</v>
      </c>
      <c r="G18" s="15">
        <f>SUM(C18:F18)</f>
        <v>8597</v>
      </c>
      <c r="H18" s="16"/>
    </row>
    <row r="19" spans="1:8">
      <c r="A19" s="26"/>
      <c r="B19" s="17" t="s">
        <v>4</v>
      </c>
      <c r="C19" s="3">
        <v>1138</v>
      </c>
      <c r="D19" s="3">
        <v>987</v>
      </c>
      <c r="E19" s="3">
        <v>442</v>
      </c>
      <c r="F19" s="3">
        <v>772</v>
      </c>
      <c r="G19" s="15">
        <f t="shared" si="0"/>
        <v>3339</v>
      </c>
      <c r="H19" s="16"/>
    </row>
    <row r="20" spans="1:8">
      <c r="A20" s="27"/>
      <c r="B20" s="18" t="s">
        <v>26</v>
      </c>
      <c r="C20" s="3">
        <v>1979</v>
      </c>
      <c r="D20" s="3">
        <v>1900</v>
      </c>
      <c r="E20" s="3">
        <v>592</v>
      </c>
      <c r="F20" s="3">
        <v>586</v>
      </c>
      <c r="G20" s="19">
        <f t="shared" si="0"/>
        <v>5057</v>
      </c>
      <c r="H20" s="16"/>
    </row>
    <row r="21" spans="1:8" s="11" customFormat="1">
      <c r="A21" s="27" t="s">
        <v>27</v>
      </c>
      <c r="B21" s="17" t="s">
        <v>28</v>
      </c>
      <c r="C21" s="3">
        <v>474</v>
      </c>
      <c r="D21" s="3">
        <v>442</v>
      </c>
      <c r="E21" s="3">
        <v>53</v>
      </c>
      <c r="F21" s="3">
        <v>86</v>
      </c>
      <c r="G21" s="15">
        <f>SUM(C21:F21)</f>
        <v>1055</v>
      </c>
      <c r="H21" s="16"/>
    </row>
    <row r="22" spans="1:8" s="11" customFormat="1">
      <c r="A22" s="31"/>
      <c r="B22" s="21" t="s">
        <v>42</v>
      </c>
      <c r="C22" s="10">
        <v>20</v>
      </c>
      <c r="D22" s="10">
        <v>16</v>
      </c>
      <c r="E22" s="10">
        <v>0</v>
      </c>
      <c r="F22" s="10">
        <v>0</v>
      </c>
      <c r="G22" s="15">
        <f t="shared" ref="G22:G23" si="1">SUM(C22:F22)</f>
        <v>36</v>
      </c>
      <c r="H22" s="16"/>
    </row>
    <row r="23" spans="1:8" ht="16.5" customHeight="1">
      <c r="A23" s="28" t="s">
        <v>29</v>
      </c>
      <c r="B23" s="20" t="s">
        <v>30</v>
      </c>
      <c r="C23" s="10">
        <v>1136</v>
      </c>
      <c r="D23" s="10">
        <v>1109</v>
      </c>
      <c r="E23" s="10">
        <v>323</v>
      </c>
      <c r="F23" s="10">
        <v>828</v>
      </c>
      <c r="G23" s="15">
        <f t="shared" si="1"/>
        <v>3396</v>
      </c>
      <c r="H23" s="16"/>
    </row>
    <row r="24" spans="1:8">
      <c r="A24" s="23"/>
      <c r="B24" s="17" t="s">
        <v>31</v>
      </c>
      <c r="C24" s="3">
        <v>1546</v>
      </c>
      <c r="D24" s="3">
        <v>1536</v>
      </c>
      <c r="E24" s="3">
        <v>254</v>
      </c>
      <c r="F24" s="3">
        <v>412</v>
      </c>
      <c r="G24" s="15">
        <f t="shared" si="0"/>
        <v>3748</v>
      </c>
      <c r="H24" s="16"/>
    </row>
    <row r="25" spans="1:8">
      <c r="A25" s="24"/>
      <c r="B25" s="17" t="s">
        <v>32</v>
      </c>
      <c r="C25" s="6">
        <v>1165</v>
      </c>
      <c r="D25" s="3">
        <v>1186</v>
      </c>
      <c r="E25" s="3">
        <v>285</v>
      </c>
      <c r="F25" s="3">
        <v>266</v>
      </c>
      <c r="G25" s="15">
        <f t="shared" si="0"/>
        <v>2902</v>
      </c>
      <c r="H25" s="16"/>
    </row>
    <row r="26" spans="1:8">
      <c r="A26" s="9"/>
      <c r="B26" s="17" t="s">
        <v>37</v>
      </c>
      <c r="C26" s="6">
        <v>392</v>
      </c>
      <c r="D26" s="3">
        <v>356</v>
      </c>
      <c r="E26" s="3">
        <v>98</v>
      </c>
      <c r="F26" s="3">
        <v>41</v>
      </c>
      <c r="G26" s="15">
        <f>SUM(C26:F26)</f>
        <v>887</v>
      </c>
      <c r="H26" s="16"/>
    </row>
    <row r="27" spans="1:8">
      <c r="A27" s="15"/>
      <c r="B27" s="7" t="s">
        <v>0</v>
      </c>
      <c r="C27" s="3">
        <f>SUM(C3:C26)</f>
        <v>35089</v>
      </c>
      <c r="D27" s="3">
        <f>SUM(D3:D26)</f>
        <v>34021</v>
      </c>
      <c r="E27" s="3">
        <f>SUM(E3:E26)</f>
        <v>9190</v>
      </c>
      <c r="F27" s="3">
        <f>SUM(F3:F26)</f>
        <v>11496</v>
      </c>
      <c r="G27" s="15">
        <f t="shared" si="0"/>
        <v>89796</v>
      </c>
      <c r="H27" s="16"/>
    </row>
    <row r="28" spans="1:8">
      <c r="H28" s="16"/>
    </row>
    <row r="29" spans="1:8">
      <c r="A29" s="12" t="s">
        <v>40</v>
      </c>
      <c r="H29" s="16"/>
    </row>
    <row r="30" spans="1:8">
      <c r="A30" s="15"/>
      <c r="B30" s="2" t="s">
        <v>41</v>
      </c>
      <c r="C30" s="3" t="s">
        <v>5</v>
      </c>
      <c r="D30" s="3" t="s">
        <v>6</v>
      </c>
      <c r="E30" s="3" t="s">
        <v>7</v>
      </c>
      <c r="F30" s="3" t="s">
        <v>8</v>
      </c>
      <c r="G30" s="3" t="s">
        <v>9</v>
      </c>
      <c r="H30" s="16"/>
    </row>
    <row r="31" spans="1:8" ht="16.5" customHeight="1">
      <c r="A31" s="22" t="s">
        <v>10</v>
      </c>
      <c r="B31" s="17" t="s">
        <v>1</v>
      </c>
      <c r="C31" s="3">
        <v>1606</v>
      </c>
      <c r="D31" s="3">
        <v>1761</v>
      </c>
      <c r="E31" s="3">
        <v>531</v>
      </c>
      <c r="F31" s="3">
        <v>639</v>
      </c>
      <c r="G31" s="15">
        <f>SUM(C31:F31)</f>
        <v>4537</v>
      </c>
      <c r="H31" s="16"/>
    </row>
    <row r="32" spans="1:8">
      <c r="A32" s="28"/>
      <c r="B32" s="4" t="s">
        <v>11</v>
      </c>
      <c r="C32" s="3">
        <v>217</v>
      </c>
      <c r="D32" s="3">
        <v>247</v>
      </c>
      <c r="E32" s="3">
        <v>38</v>
      </c>
      <c r="F32" s="3">
        <v>35</v>
      </c>
      <c r="G32" s="15">
        <f t="shared" ref="G32:G53" si="2">SUM(C32:F32)</f>
        <v>537</v>
      </c>
      <c r="H32" s="16"/>
    </row>
    <row r="33" spans="1:8">
      <c r="A33" s="28"/>
      <c r="B33" s="4" t="s">
        <v>2</v>
      </c>
      <c r="C33" s="3">
        <v>1393</v>
      </c>
      <c r="D33" s="3">
        <v>1523</v>
      </c>
      <c r="E33" s="3">
        <v>345</v>
      </c>
      <c r="F33" s="3">
        <v>303</v>
      </c>
      <c r="G33" s="15">
        <f t="shared" si="2"/>
        <v>3564</v>
      </c>
      <c r="H33" s="16"/>
    </row>
    <row r="34" spans="1:8">
      <c r="A34" s="28"/>
      <c r="B34" s="17" t="s">
        <v>12</v>
      </c>
      <c r="C34" s="3">
        <v>11</v>
      </c>
      <c r="D34" s="3">
        <v>12</v>
      </c>
      <c r="E34" s="3">
        <v>1</v>
      </c>
      <c r="F34" s="3">
        <v>8</v>
      </c>
      <c r="G34" s="15">
        <f t="shared" si="2"/>
        <v>32</v>
      </c>
      <c r="H34" s="16"/>
    </row>
    <row r="35" spans="1:8">
      <c r="A35" s="23"/>
      <c r="B35" s="17" t="s">
        <v>3</v>
      </c>
      <c r="C35" s="3">
        <v>77</v>
      </c>
      <c r="D35" s="3">
        <v>97</v>
      </c>
      <c r="E35" s="3">
        <v>30</v>
      </c>
      <c r="F35" s="3">
        <v>17</v>
      </c>
      <c r="G35" s="15">
        <f t="shared" si="2"/>
        <v>221</v>
      </c>
      <c r="H35" s="16"/>
    </row>
    <row r="36" spans="1:8">
      <c r="A36" s="23"/>
      <c r="B36" s="17" t="s">
        <v>14</v>
      </c>
      <c r="C36" s="3">
        <v>43</v>
      </c>
      <c r="D36" s="3">
        <v>56</v>
      </c>
      <c r="E36" s="3">
        <v>14</v>
      </c>
      <c r="F36" s="3">
        <v>20</v>
      </c>
      <c r="G36" s="15">
        <f t="shared" si="2"/>
        <v>133</v>
      </c>
      <c r="H36" s="16"/>
    </row>
    <row r="37" spans="1:8">
      <c r="A37" s="23"/>
      <c r="B37" s="17" t="s">
        <v>15</v>
      </c>
      <c r="C37" s="3">
        <v>1404</v>
      </c>
      <c r="D37" s="3">
        <v>1600</v>
      </c>
      <c r="E37" s="3">
        <v>268</v>
      </c>
      <c r="F37" s="3">
        <v>412</v>
      </c>
      <c r="G37" s="15">
        <f t="shared" si="2"/>
        <v>3684</v>
      </c>
      <c r="H37" s="16"/>
    </row>
    <row r="38" spans="1:8">
      <c r="A38" s="23"/>
      <c r="B38" s="17" t="s">
        <v>16</v>
      </c>
      <c r="C38" s="3">
        <v>521</v>
      </c>
      <c r="D38" s="3">
        <v>570</v>
      </c>
      <c r="E38" s="3">
        <v>128</v>
      </c>
      <c r="F38" s="3">
        <v>231</v>
      </c>
      <c r="G38" s="15">
        <f t="shared" si="2"/>
        <v>1450</v>
      </c>
      <c r="H38" s="16"/>
    </row>
    <row r="39" spans="1:8">
      <c r="A39" s="23"/>
      <c r="B39" s="17" t="s">
        <v>17</v>
      </c>
      <c r="C39" s="3">
        <v>545</v>
      </c>
      <c r="D39" s="3">
        <v>638</v>
      </c>
      <c r="E39" s="3">
        <v>119</v>
      </c>
      <c r="F39" s="3">
        <v>184</v>
      </c>
      <c r="G39" s="15">
        <f t="shared" si="2"/>
        <v>1486</v>
      </c>
      <c r="H39" s="16"/>
    </row>
    <row r="40" spans="1:8">
      <c r="A40" s="23"/>
      <c r="B40" s="17" t="s">
        <v>18</v>
      </c>
      <c r="C40" s="3">
        <v>230</v>
      </c>
      <c r="D40" s="3">
        <v>251</v>
      </c>
      <c r="E40" s="3">
        <v>67</v>
      </c>
      <c r="F40" s="3">
        <v>82</v>
      </c>
      <c r="G40" s="15">
        <f t="shared" si="2"/>
        <v>630</v>
      </c>
      <c r="H40" s="16"/>
    </row>
    <row r="41" spans="1:8">
      <c r="A41" s="23"/>
      <c r="B41" s="17" t="s">
        <v>19</v>
      </c>
      <c r="C41" s="3">
        <v>38</v>
      </c>
      <c r="D41" s="3">
        <v>48</v>
      </c>
      <c r="E41" s="3">
        <v>12</v>
      </c>
      <c r="F41" s="3">
        <v>12</v>
      </c>
      <c r="G41" s="15">
        <f t="shared" si="2"/>
        <v>110</v>
      </c>
      <c r="H41" s="16"/>
    </row>
    <row r="42" spans="1:8">
      <c r="A42" s="23"/>
      <c r="B42" s="5" t="s">
        <v>20</v>
      </c>
      <c r="C42" s="3">
        <v>1030</v>
      </c>
      <c r="D42" s="3">
        <v>1103</v>
      </c>
      <c r="E42" s="3">
        <v>238</v>
      </c>
      <c r="F42" s="3">
        <v>468</v>
      </c>
      <c r="G42" s="15">
        <f t="shared" si="2"/>
        <v>2839</v>
      </c>
      <c r="H42" s="16"/>
    </row>
    <row r="43" spans="1:8">
      <c r="A43" s="29"/>
      <c r="B43" s="17" t="s">
        <v>21</v>
      </c>
      <c r="C43" s="3">
        <v>269</v>
      </c>
      <c r="D43" s="3">
        <v>310</v>
      </c>
      <c r="E43" s="3">
        <v>70</v>
      </c>
      <c r="F43" s="3">
        <v>90</v>
      </c>
      <c r="G43" s="15">
        <f t="shared" si="2"/>
        <v>739</v>
      </c>
      <c r="H43" s="16"/>
    </row>
    <row r="44" spans="1:8">
      <c r="A44" s="30"/>
      <c r="B44" s="17" t="s">
        <v>22</v>
      </c>
      <c r="C44" s="3">
        <v>238</v>
      </c>
      <c r="D44" s="3">
        <v>265</v>
      </c>
      <c r="E44" s="3">
        <v>65</v>
      </c>
      <c r="F44" s="3">
        <v>93</v>
      </c>
      <c r="G44" s="15">
        <f t="shared" si="2"/>
        <v>661</v>
      </c>
      <c r="H44" s="16"/>
    </row>
    <row r="45" spans="1:8" ht="16.5" customHeight="1">
      <c r="A45" s="25" t="s">
        <v>23</v>
      </c>
      <c r="B45" s="17" t="s">
        <v>24</v>
      </c>
      <c r="C45" s="3">
        <v>882</v>
      </c>
      <c r="D45" s="3">
        <v>927</v>
      </c>
      <c r="E45" s="3">
        <v>213</v>
      </c>
      <c r="F45" s="3">
        <v>399</v>
      </c>
      <c r="G45" s="15">
        <f t="shared" si="2"/>
        <v>2421</v>
      </c>
      <c r="H45" s="16"/>
    </row>
    <row r="46" spans="1:8">
      <c r="A46" s="26"/>
      <c r="B46" s="17" t="s">
        <v>33</v>
      </c>
      <c r="C46" s="3">
        <v>1266</v>
      </c>
      <c r="D46" s="3">
        <v>1372</v>
      </c>
      <c r="E46" s="3">
        <v>266</v>
      </c>
      <c r="F46" s="3">
        <v>575</v>
      </c>
      <c r="G46" s="15">
        <f t="shared" si="2"/>
        <v>3479</v>
      </c>
      <c r="H46" s="16"/>
    </row>
    <row r="47" spans="1:8">
      <c r="A47" s="26"/>
      <c r="B47" s="17" t="s">
        <v>34</v>
      </c>
      <c r="C47" s="3">
        <v>358</v>
      </c>
      <c r="D47" s="3">
        <v>377</v>
      </c>
      <c r="E47" s="3">
        <v>134</v>
      </c>
      <c r="F47" s="3">
        <v>304</v>
      </c>
      <c r="G47" s="15">
        <f t="shared" si="2"/>
        <v>1173</v>
      </c>
      <c r="H47" s="16"/>
    </row>
    <row r="48" spans="1:8">
      <c r="A48" s="26"/>
      <c r="B48" s="17" t="s">
        <v>26</v>
      </c>
      <c r="C48" s="3">
        <v>569</v>
      </c>
      <c r="D48" s="3">
        <v>641</v>
      </c>
      <c r="E48" s="3">
        <v>164</v>
      </c>
      <c r="F48" s="3">
        <v>223</v>
      </c>
      <c r="G48" s="15">
        <f t="shared" si="2"/>
        <v>1597</v>
      </c>
      <c r="H48" s="16"/>
    </row>
    <row r="49" spans="1:8">
      <c r="A49" s="27" t="s">
        <v>35</v>
      </c>
      <c r="B49" s="17" t="s">
        <v>36</v>
      </c>
      <c r="C49" s="3">
        <v>178</v>
      </c>
      <c r="D49" s="3">
        <v>190</v>
      </c>
      <c r="E49" s="3">
        <v>24</v>
      </c>
      <c r="F49" s="3">
        <v>37</v>
      </c>
      <c r="G49" s="15">
        <f>SUM(C49:F49)</f>
        <v>429</v>
      </c>
      <c r="H49" s="16"/>
    </row>
    <row r="50" spans="1:8">
      <c r="A50" s="31"/>
      <c r="B50" s="21" t="s">
        <v>43</v>
      </c>
      <c r="C50" s="3">
        <v>5</v>
      </c>
      <c r="D50" s="3">
        <v>4</v>
      </c>
      <c r="E50" s="3">
        <v>0</v>
      </c>
      <c r="F50" s="3">
        <v>0</v>
      </c>
      <c r="G50" s="15">
        <f t="shared" ref="G50:G51" si="3">SUM(C50:F50)</f>
        <v>9</v>
      </c>
      <c r="H50" s="16"/>
    </row>
    <row r="51" spans="1:8" ht="16.5" customHeight="1">
      <c r="A51" s="22" t="s">
        <v>29</v>
      </c>
      <c r="B51" s="17" t="s">
        <v>30</v>
      </c>
      <c r="C51" s="3">
        <v>320</v>
      </c>
      <c r="D51" s="3">
        <v>483</v>
      </c>
      <c r="E51" s="3">
        <v>117</v>
      </c>
      <c r="F51" s="3">
        <v>254</v>
      </c>
      <c r="G51" s="15">
        <f t="shared" si="3"/>
        <v>1174</v>
      </c>
      <c r="H51" s="16"/>
    </row>
    <row r="52" spans="1:8">
      <c r="A52" s="23"/>
      <c r="B52" s="17" t="s">
        <v>31</v>
      </c>
      <c r="C52" s="3">
        <v>473</v>
      </c>
      <c r="D52" s="3">
        <v>560</v>
      </c>
      <c r="E52" s="3">
        <v>93</v>
      </c>
      <c r="F52" s="3">
        <v>140</v>
      </c>
      <c r="G52" s="15">
        <f t="shared" si="2"/>
        <v>1266</v>
      </c>
      <c r="H52" s="16"/>
    </row>
    <row r="53" spans="1:8">
      <c r="A53" s="24"/>
      <c r="B53" s="17" t="s">
        <v>32</v>
      </c>
      <c r="C53" s="3">
        <v>334</v>
      </c>
      <c r="D53" s="3">
        <v>399</v>
      </c>
      <c r="E53" s="3">
        <v>93</v>
      </c>
      <c r="F53" s="3">
        <v>115</v>
      </c>
      <c r="G53" s="15">
        <f t="shared" si="2"/>
        <v>941</v>
      </c>
      <c r="H53" s="16"/>
    </row>
    <row r="54" spans="1:8">
      <c r="A54" s="9"/>
      <c r="B54" s="17" t="s">
        <v>37</v>
      </c>
      <c r="C54" s="3">
        <v>149</v>
      </c>
      <c r="D54" s="3">
        <v>156</v>
      </c>
      <c r="E54" s="3">
        <v>31</v>
      </c>
      <c r="F54" s="3">
        <v>20</v>
      </c>
      <c r="G54" s="15">
        <f>SUM(C54:F54)</f>
        <v>356</v>
      </c>
      <c r="H54" s="16"/>
    </row>
    <row r="55" spans="1:8">
      <c r="A55" s="15"/>
      <c r="B55" s="7" t="s">
        <v>0</v>
      </c>
      <c r="C55" s="3">
        <f>SUM(C31:C54)</f>
        <v>12156</v>
      </c>
      <c r="D55" s="3">
        <f>SUM(D31:D54)</f>
        <v>13590</v>
      </c>
      <c r="E55" s="3">
        <f>SUM(E31:E54)</f>
        <v>3061</v>
      </c>
      <c r="F55" s="3">
        <f>SUM(F31:F54)</f>
        <v>4661</v>
      </c>
      <c r="G55" s="8">
        <f>SUM(G31:G54)</f>
        <v>33468</v>
      </c>
      <c r="H55" s="16"/>
    </row>
    <row r="56" spans="1:8">
      <c r="H56" s="16"/>
    </row>
    <row r="57" spans="1:8">
      <c r="H57" s="16"/>
    </row>
  </sheetData>
  <mergeCells count="8">
    <mergeCell ref="A51:A53"/>
    <mergeCell ref="A45:A48"/>
    <mergeCell ref="A17:A20"/>
    <mergeCell ref="A3:A16"/>
    <mergeCell ref="A23:A25"/>
    <mergeCell ref="A31:A44"/>
    <mergeCell ref="A21:A22"/>
    <mergeCell ref="A49:A50"/>
  </mergeCells>
  <phoneticPr fontId="2" type="noConversion"/>
  <pageMargins left="0.39370078740157483" right="0.39370078740157483" top="0.19685039370078741" bottom="0.19685039370078741" header="0.19685039370078741" footer="0.1968503937007874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總表-冊次及人次-六館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ysjane</dc:creator>
  <cp:lastModifiedBy>supeifen</cp:lastModifiedBy>
  <cp:lastPrinted>2018-08-01T03:22:00Z</cp:lastPrinted>
  <dcterms:created xsi:type="dcterms:W3CDTF">2014-08-12T08:24:06Z</dcterms:created>
  <dcterms:modified xsi:type="dcterms:W3CDTF">2021-06-15T01:22:24Z</dcterms:modified>
</cp:coreProperties>
</file>